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5295" activeTab="1"/>
  </bookViews>
  <sheets>
    <sheet name="del 15 al 21 de marzo" sheetId="1" r:id="rId1"/>
    <sheet name="del 22 al 28 de marzo " sheetId="2" r:id="rId2"/>
  </sheets>
  <definedNames/>
  <calcPr fullCalcOnLoad="1"/>
</workbook>
</file>

<file path=xl/sharedStrings.xml><?xml version="1.0" encoding="utf-8"?>
<sst xmlns="http://schemas.openxmlformats.org/spreadsheetml/2006/main" count="92" uniqueCount="45">
  <si>
    <t xml:space="preserve">VOLUMEN DE EXPORTACION DE FLORES Y ORNAMENTALES </t>
  </si>
  <si>
    <t>DE MEXICO A ESTADOS UNIDOS</t>
  </si>
  <si>
    <t>ADUANA</t>
  </si>
  <si>
    <t>P  R  O  D  U  C  T  O</t>
  </si>
  <si>
    <t xml:space="preserve">OTAY, CA </t>
  </si>
  <si>
    <t>Mc. ALLEN, TX</t>
  </si>
  <si>
    <t xml:space="preserve">ANTURIO </t>
  </si>
  <si>
    <t>ALSTROMERIA</t>
  </si>
  <si>
    <t>ASTER</t>
  </si>
  <si>
    <t xml:space="preserve">BOUQUETS, MIXED </t>
  </si>
  <si>
    <t>CALLA (ZANTEDESCHIA)</t>
  </si>
  <si>
    <t>CLAVEL</t>
  </si>
  <si>
    <t>CRISANTEMO</t>
  </si>
  <si>
    <t>DELPHINIUM</t>
  </si>
  <si>
    <t>ESTATICE</t>
  </si>
  <si>
    <t xml:space="preserve">FRISIA </t>
  </si>
  <si>
    <t>GERBERA</t>
  </si>
  <si>
    <t>GIPSOFILA</t>
  </si>
  <si>
    <t xml:space="preserve">GLADIOLA </t>
  </si>
  <si>
    <t xml:space="preserve">HOJA DE CUERO </t>
  </si>
  <si>
    <t>IRIS</t>
  </si>
  <si>
    <t>LIATRIS</t>
  </si>
  <si>
    <t>LILA</t>
  </si>
  <si>
    <t>LIRIO</t>
  </si>
  <si>
    <t>LISIANTHUS (EUSTOMA)</t>
  </si>
  <si>
    <t>MARGARITA</t>
  </si>
  <si>
    <t>ORQUIDEA CYMBIDIUM*</t>
  </si>
  <si>
    <t>ORQUIDEA OTRAS</t>
  </si>
  <si>
    <t>ROSAS</t>
  </si>
  <si>
    <t>TULIPAN</t>
  </si>
  <si>
    <t>OTRAS FLORES</t>
  </si>
  <si>
    <t>OTROS FOLLAJES</t>
  </si>
  <si>
    <t>CLAVEL MINIATURA</t>
  </si>
  <si>
    <t>ESTATICE (LIMONIUM)</t>
  </si>
  <si>
    <t>PALMA CAMEDORA</t>
  </si>
  <si>
    <t>POMPON</t>
  </si>
  <si>
    <t>*Presentación Flor</t>
  </si>
  <si>
    <t>** Incluye volumen exportado por todas las aduanas</t>
  </si>
  <si>
    <t>RAMILLETES</t>
  </si>
  <si>
    <t>MILES DE TALLOS</t>
  </si>
  <si>
    <t>DEL 01/01/2006</t>
  </si>
  <si>
    <t>SEMANA DEL 15 AL 21 DE MARZO DE 2006</t>
  </si>
  <si>
    <t>AL 18/03/2006</t>
  </si>
  <si>
    <t>SEMANA DEL 22 AL 28 DE MARZO DE 2006</t>
  </si>
  <si>
    <t>AL 25/03/2006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</si>
</sst>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mmm\-yyyy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14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14" fontId="0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3" fontId="0" fillId="0" borderId="18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1" fontId="1" fillId="0" borderId="22" xfId="0" applyNumberFormat="1" applyFont="1" applyBorder="1" applyAlignment="1">
      <alignment horizontal="center" vertical="justify"/>
    </xf>
    <xf numFmtId="1" fontId="1" fillId="0" borderId="23" xfId="0" applyNumberFormat="1" applyFont="1" applyBorder="1" applyAlignment="1">
      <alignment horizontal="center" vertical="justify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1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0"/>
  <sheetViews>
    <sheetView zoomScale="75" zoomScaleNormal="75" workbookViewId="0" topLeftCell="A3">
      <pane ySplit="2370" topLeftCell="BM21" activePane="bottomLeft" state="split"/>
      <selection pane="topLeft" activeCell="I3" sqref="I1:M16384"/>
      <selection pane="bottomLeft" activeCell="O38" sqref="O38"/>
    </sheetView>
  </sheetViews>
  <sheetFormatPr defaultColWidth="11.421875" defaultRowHeight="12.75"/>
  <cols>
    <col min="1" max="1" width="22.7109375" style="0" customWidth="1"/>
    <col min="2" max="2" width="11.00390625" style="0" customWidth="1"/>
    <col min="3" max="7" width="11.421875" style="0" hidden="1" customWidth="1"/>
    <col min="8" max="8" width="16.00390625" style="0" customWidth="1"/>
    <col min="9" max="13" width="11.421875" style="0" hidden="1" customWidth="1"/>
    <col min="14" max="14" width="13.57421875" style="0" customWidth="1"/>
  </cols>
  <sheetData>
    <row r="3" spans="1:14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3" ht="12.7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12.75">
      <c r="A6" s="43" t="s">
        <v>41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3.5" thickBot="1">
      <c r="A10" s="45" t="s">
        <v>39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4" ht="13.5" thickTop="1">
      <c r="A11" s="6"/>
      <c r="B11" s="46" t="s">
        <v>2</v>
      </c>
      <c r="C11" s="46"/>
      <c r="D11" s="46"/>
      <c r="E11" s="46"/>
      <c r="F11" s="46"/>
      <c r="G11" s="46"/>
      <c r="H11" s="46"/>
      <c r="I11" s="46"/>
      <c r="J11" s="46"/>
      <c r="K11" s="46"/>
      <c r="L11" s="7"/>
      <c r="M11" s="7"/>
      <c r="N11" s="8"/>
    </row>
    <row r="12" spans="1:14" ht="12.75">
      <c r="A12" s="9" t="s">
        <v>3</v>
      </c>
      <c r="B12" s="10"/>
      <c r="C12" s="11"/>
      <c r="D12" s="11"/>
      <c r="E12" s="11"/>
      <c r="F12" s="11"/>
      <c r="G12" s="12"/>
      <c r="H12" s="10"/>
      <c r="I12" s="11"/>
      <c r="J12" s="11"/>
      <c r="K12" s="11"/>
      <c r="L12" s="12"/>
      <c r="M12" s="12"/>
      <c r="N12" s="27" t="s">
        <v>40</v>
      </c>
    </row>
    <row r="13" spans="1:14" ht="13.5" thickBot="1">
      <c r="A13" s="13"/>
      <c r="B13" s="14" t="s">
        <v>4</v>
      </c>
      <c r="C13" s="15">
        <v>38791</v>
      </c>
      <c r="D13" s="15">
        <v>16</v>
      </c>
      <c r="E13" s="15">
        <v>38793</v>
      </c>
      <c r="F13" s="15">
        <v>38796</v>
      </c>
      <c r="G13" s="15">
        <v>38797</v>
      </c>
      <c r="H13" s="14" t="s">
        <v>5</v>
      </c>
      <c r="I13" s="15">
        <v>38791</v>
      </c>
      <c r="J13" s="15">
        <v>16</v>
      </c>
      <c r="K13" s="15">
        <v>38793</v>
      </c>
      <c r="L13" s="15">
        <v>38796</v>
      </c>
      <c r="M13" s="15">
        <v>38797</v>
      </c>
      <c r="N13" s="16" t="s">
        <v>42</v>
      </c>
    </row>
    <row r="14" spans="1:14" ht="13.5" thickTop="1">
      <c r="A14" s="17" t="s">
        <v>6</v>
      </c>
      <c r="B14" s="18">
        <f aca="true" t="shared" si="0" ref="B14:B39">SUM(C14:G14)/1000</f>
        <v>0</v>
      </c>
      <c r="C14" s="19"/>
      <c r="D14" s="19"/>
      <c r="E14" s="19"/>
      <c r="F14" s="20"/>
      <c r="G14" s="19"/>
      <c r="H14" s="18">
        <f aca="true" t="shared" si="1" ref="H14:H39">SUM(I14:M14)/1000</f>
        <v>0</v>
      </c>
      <c r="I14" s="19"/>
      <c r="J14" s="19"/>
      <c r="K14" s="21"/>
      <c r="L14" s="22"/>
      <c r="M14" s="22"/>
      <c r="N14" s="23"/>
    </row>
    <row r="15" spans="1:14" ht="12.75">
      <c r="A15" s="24" t="s">
        <v>7</v>
      </c>
      <c r="B15" s="18">
        <f t="shared" si="0"/>
        <v>5.52</v>
      </c>
      <c r="C15" s="25"/>
      <c r="D15" s="25"/>
      <c r="E15" s="26"/>
      <c r="F15" s="25">
        <v>5520</v>
      </c>
      <c r="G15" s="25"/>
      <c r="H15" s="18">
        <f t="shared" si="1"/>
        <v>6.25</v>
      </c>
      <c r="I15" s="25">
        <v>340</v>
      </c>
      <c r="J15" s="25">
        <v>1820</v>
      </c>
      <c r="K15" s="39">
        <v>2654</v>
      </c>
      <c r="L15" s="25">
        <v>936</v>
      </c>
      <c r="M15" s="25">
        <v>500</v>
      </c>
      <c r="N15" s="27">
        <v>379</v>
      </c>
    </row>
    <row r="16" spans="1:14" ht="12.75">
      <c r="A16" s="24" t="s">
        <v>8</v>
      </c>
      <c r="B16" s="18">
        <f t="shared" si="0"/>
        <v>94.77</v>
      </c>
      <c r="C16" s="25">
        <v>3300</v>
      </c>
      <c r="D16" s="25">
        <v>28977</v>
      </c>
      <c r="E16" s="26">
        <v>11673</v>
      </c>
      <c r="F16" s="25">
        <v>38520</v>
      </c>
      <c r="G16" s="25">
        <v>12300</v>
      </c>
      <c r="H16" s="18">
        <f t="shared" si="1"/>
        <v>31.978</v>
      </c>
      <c r="I16" s="25">
        <v>13560</v>
      </c>
      <c r="J16" s="25">
        <v>6798</v>
      </c>
      <c r="K16" s="39">
        <v>1825</v>
      </c>
      <c r="L16" s="25">
        <v>1535</v>
      </c>
      <c r="M16" s="25">
        <v>8260</v>
      </c>
      <c r="N16" s="27">
        <v>1178</v>
      </c>
    </row>
    <row r="17" spans="1:14" ht="12.75">
      <c r="A17" s="17" t="s">
        <v>9</v>
      </c>
      <c r="B17" s="18">
        <f t="shared" si="0"/>
        <v>0</v>
      </c>
      <c r="C17" s="19"/>
      <c r="D17" s="19"/>
      <c r="E17" s="20"/>
      <c r="F17" s="19"/>
      <c r="G17" s="19"/>
      <c r="H17" s="18">
        <f t="shared" si="1"/>
        <v>0</v>
      </c>
      <c r="I17" s="19"/>
      <c r="J17" s="19"/>
      <c r="K17" s="39"/>
      <c r="L17" s="19"/>
      <c r="M17" s="19"/>
      <c r="N17" s="28">
        <v>34</v>
      </c>
    </row>
    <row r="18" spans="1:14" ht="12.75">
      <c r="A18" s="24" t="s">
        <v>10</v>
      </c>
      <c r="B18" s="18">
        <f t="shared" si="0"/>
        <v>98.896</v>
      </c>
      <c r="C18" s="25">
        <v>27990</v>
      </c>
      <c r="D18" s="25">
        <v>5875</v>
      </c>
      <c r="E18" s="26">
        <v>7880</v>
      </c>
      <c r="F18" s="25">
        <v>52272</v>
      </c>
      <c r="G18" s="25">
        <v>4879</v>
      </c>
      <c r="H18" s="18">
        <f t="shared" si="1"/>
        <v>3.53</v>
      </c>
      <c r="I18" s="25">
        <v>1850</v>
      </c>
      <c r="J18" s="25">
        <v>340</v>
      </c>
      <c r="K18" s="39">
        <v>1040</v>
      </c>
      <c r="L18" s="25">
        <v>150</v>
      </c>
      <c r="M18" s="25">
        <v>150</v>
      </c>
      <c r="N18" s="27">
        <v>1191</v>
      </c>
    </row>
    <row r="19" spans="1:14" ht="12.75">
      <c r="A19" s="24" t="s">
        <v>11</v>
      </c>
      <c r="B19" s="18">
        <f t="shared" si="0"/>
        <v>283.406</v>
      </c>
      <c r="C19" s="25">
        <v>27700</v>
      </c>
      <c r="D19" s="25">
        <v>53750</v>
      </c>
      <c r="E19" s="26">
        <v>7600</v>
      </c>
      <c r="F19" s="25">
        <v>179830</v>
      </c>
      <c r="G19" s="25">
        <v>14526</v>
      </c>
      <c r="H19" s="18">
        <f t="shared" si="1"/>
        <v>12.973</v>
      </c>
      <c r="I19" s="25">
        <v>1708</v>
      </c>
      <c r="J19" s="25">
        <v>610</v>
      </c>
      <c r="K19" s="39">
        <v>5755</v>
      </c>
      <c r="L19" s="25">
        <v>1150</v>
      </c>
      <c r="M19" s="25">
        <v>3750</v>
      </c>
      <c r="N19" s="27">
        <v>2523</v>
      </c>
    </row>
    <row r="20" spans="1:14" ht="12.75">
      <c r="A20" s="24" t="s">
        <v>12</v>
      </c>
      <c r="B20" s="18">
        <f t="shared" si="0"/>
        <v>5.02</v>
      </c>
      <c r="C20" s="25">
        <v>5020</v>
      </c>
      <c r="D20" s="25"/>
      <c r="E20" s="26"/>
      <c r="F20" s="25"/>
      <c r="G20" s="25"/>
      <c r="H20" s="18">
        <f t="shared" si="1"/>
        <v>0</v>
      </c>
      <c r="I20" s="25"/>
      <c r="J20" s="25"/>
      <c r="K20" s="39"/>
      <c r="L20" s="25"/>
      <c r="M20" s="25"/>
      <c r="N20" s="27">
        <v>50</v>
      </c>
    </row>
    <row r="21" spans="1:14" ht="12.75">
      <c r="A21" s="24" t="s">
        <v>13</v>
      </c>
      <c r="B21" s="18">
        <f t="shared" si="0"/>
        <v>356.291</v>
      </c>
      <c r="C21" s="25">
        <v>63780</v>
      </c>
      <c r="D21" s="25">
        <v>77130</v>
      </c>
      <c r="E21" s="26">
        <v>88280</v>
      </c>
      <c r="F21" s="25">
        <v>42701</v>
      </c>
      <c r="G21" s="25">
        <v>84400</v>
      </c>
      <c r="H21" s="18">
        <f t="shared" si="1"/>
        <v>3.59</v>
      </c>
      <c r="I21" s="25">
        <v>150</v>
      </c>
      <c r="J21" s="25">
        <v>1390</v>
      </c>
      <c r="K21" s="39">
        <v>2000</v>
      </c>
      <c r="L21" s="25">
        <v>40</v>
      </c>
      <c r="M21" s="25">
        <v>10</v>
      </c>
      <c r="N21" s="27">
        <v>3485</v>
      </c>
    </row>
    <row r="22" spans="1:14" ht="12.75">
      <c r="A22" s="24" t="s">
        <v>14</v>
      </c>
      <c r="B22" s="18">
        <f t="shared" si="0"/>
        <v>0</v>
      </c>
      <c r="C22" s="25"/>
      <c r="D22" s="25"/>
      <c r="E22" s="26"/>
      <c r="F22" s="25"/>
      <c r="G22" s="25"/>
      <c r="H22" s="18">
        <f t="shared" si="1"/>
        <v>0</v>
      </c>
      <c r="I22" s="25"/>
      <c r="J22" s="25"/>
      <c r="K22" s="39"/>
      <c r="L22" s="25"/>
      <c r="M22" s="25"/>
      <c r="N22" s="27">
        <v>389</v>
      </c>
    </row>
    <row r="23" spans="1:14" ht="12.75">
      <c r="A23" s="24" t="s">
        <v>15</v>
      </c>
      <c r="B23" s="18">
        <f t="shared" si="0"/>
        <v>0</v>
      </c>
      <c r="C23" s="25"/>
      <c r="D23" s="25"/>
      <c r="E23" s="26"/>
      <c r="F23" s="25"/>
      <c r="G23" s="25"/>
      <c r="H23" s="18">
        <f t="shared" si="1"/>
        <v>0</v>
      </c>
      <c r="I23" s="25"/>
      <c r="J23" s="25"/>
      <c r="K23" s="39"/>
      <c r="L23" s="25"/>
      <c r="M23" s="25"/>
      <c r="N23" s="27">
        <v>32</v>
      </c>
    </row>
    <row r="24" spans="1:14" ht="12.75">
      <c r="A24" s="24" t="s">
        <v>16</v>
      </c>
      <c r="B24" s="18">
        <f t="shared" si="0"/>
        <v>63.124</v>
      </c>
      <c r="C24" s="25">
        <v>6944</v>
      </c>
      <c r="D24" s="25">
        <v>17080</v>
      </c>
      <c r="E24" s="26">
        <v>15750</v>
      </c>
      <c r="F24" s="25">
        <v>13750</v>
      </c>
      <c r="G24" s="25">
        <v>9600</v>
      </c>
      <c r="H24" s="18">
        <f t="shared" si="1"/>
        <v>39.266</v>
      </c>
      <c r="I24" s="25">
        <v>16864</v>
      </c>
      <c r="J24" s="25">
        <v>12068</v>
      </c>
      <c r="K24" s="39">
        <v>7000</v>
      </c>
      <c r="L24" s="25">
        <v>506</v>
      </c>
      <c r="M24" s="25">
        <v>2828</v>
      </c>
      <c r="N24" s="27">
        <v>908</v>
      </c>
    </row>
    <row r="25" spans="1:14" ht="12.75">
      <c r="A25" s="24" t="s">
        <v>17</v>
      </c>
      <c r="B25" s="18">
        <f t="shared" si="0"/>
        <v>0</v>
      </c>
      <c r="C25" s="25"/>
      <c r="D25" s="25"/>
      <c r="E25" s="26"/>
      <c r="F25" s="25"/>
      <c r="G25" s="25"/>
      <c r="H25" s="18">
        <f t="shared" si="1"/>
        <v>0</v>
      </c>
      <c r="I25" s="25"/>
      <c r="J25" s="25"/>
      <c r="K25" s="39"/>
      <c r="L25" s="25"/>
      <c r="M25" s="25"/>
      <c r="N25" s="27"/>
    </row>
    <row r="26" spans="1:14" ht="12.75">
      <c r="A26" s="24" t="s">
        <v>18</v>
      </c>
      <c r="B26" s="18">
        <f t="shared" si="0"/>
        <v>230.22</v>
      </c>
      <c r="C26" s="25">
        <v>67750</v>
      </c>
      <c r="D26" s="25">
        <v>20000</v>
      </c>
      <c r="E26" s="26">
        <v>9500</v>
      </c>
      <c r="F26" s="25">
        <v>132970</v>
      </c>
      <c r="G26" s="25"/>
      <c r="H26" s="18">
        <f t="shared" si="1"/>
        <v>100.5</v>
      </c>
      <c r="I26" s="25">
        <v>17510</v>
      </c>
      <c r="J26" s="25">
        <v>1440</v>
      </c>
      <c r="K26" s="39">
        <v>81550</v>
      </c>
      <c r="L26" s="25"/>
      <c r="M26" s="25"/>
      <c r="N26" s="27">
        <v>4537</v>
      </c>
    </row>
    <row r="27" spans="1:14" ht="12.75">
      <c r="A27" s="24" t="s">
        <v>19</v>
      </c>
      <c r="B27" s="18">
        <f t="shared" si="0"/>
        <v>0</v>
      </c>
      <c r="C27" s="25"/>
      <c r="D27" s="25"/>
      <c r="E27" s="26"/>
      <c r="F27" s="25"/>
      <c r="G27" s="25"/>
      <c r="H27" s="18">
        <f t="shared" si="1"/>
        <v>481.31</v>
      </c>
      <c r="I27" s="25"/>
      <c r="J27" s="25">
        <v>270000</v>
      </c>
      <c r="K27" s="39">
        <v>207360</v>
      </c>
      <c r="L27" s="25"/>
      <c r="M27" s="25">
        <v>3950</v>
      </c>
      <c r="N27" s="27">
        <v>4745</v>
      </c>
    </row>
    <row r="28" spans="1:14" ht="12.75">
      <c r="A28" s="24" t="s">
        <v>20</v>
      </c>
      <c r="B28" s="18">
        <f t="shared" si="0"/>
        <v>14.83</v>
      </c>
      <c r="C28" s="25">
        <v>2780</v>
      </c>
      <c r="D28" s="25">
        <v>2400</v>
      </c>
      <c r="E28" s="26">
        <v>3680</v>
      </c>
      <c r="F28" s="25">
        <v>3200</v>
      </c>
      <c r="G28" s="25">
        <v>2770</v>
      </c>
      <c r="H28" s="18">
        <f t="shared" si="1"/>
        <v>8.089</v>
      </c>
      <c r="I28" s="25">
        <v>935</v>
      </c>
      <c r="J28" s="25">
        <v>600</v>
      </c>
      <c r="K28" s="39">
        <v>6250</v>
      </c>
      <c r="L28" s="25">
        <v>110</v>
      </c>
      <c r="M28" s="25">
        <v>194</v>
      </c>
      <c r="N28" s="27">
        <v>143</v>
      </c>
    </row>
    <row r="29" spans="1:14" ht="12.75">
      <c r="A29" s="24" t="s">
        <v>21</v>
      </c>
      <c r="B29" s="18">
        <f t="shared" si="0"/>
        <v>2.25</v>
      </c>
      <c r="C29" s="25"/>
      <c r="D29" s="25">
        <v>900</v>
      </c>
      <c r="E29" s="26">
        <v>550</v>
      </c>
      <c r="F29" s="25">
        <v>800</v>
      </c>
      <c r="G29" s="25"/>
      <c r="H29" s="18">
        <f t="shared" si="1"/>
        <v>0.284</v>
      </c>
      <c r="I29" s="25">
        <v>30</v>
      </c>
      <c r="J29" s="25"/>
      <c r="K29" s="39">
        <v>54</v>
      </c>
      <c r="L29" s="25">
        <v>20</v>
      </c>
      <c r="M29" s="25">
        <v>180</v>
      </c>
      <c r="N29" s="27">
        <v>24</v>
      </c>
    </row>
    <row r="30" spans="1:14" ht="12.75">
      <c r="A30" s="24" t="s">
        <v>22</v>
      </c>
      <c r="B30" s="18">
        <f t="shared" si="0"/>
        <v>0</v>
      </c>
      <c r="C30" s="25"/>
      <c r="D30" s="25"/>
      <c r="E30" s="26"/>
      <c r="F30" s="25"/>
      <c r="G30" s="25"/>
      <c r="H30" s="18">
        <f t="shared" si="1"/>
        <v>0</v>
      </c>
      <c r="I30" s="25"/>
      <c r="J30" s="25"/>
      <c r="K30" s="39"/>
      <c r="L30" s="25"/>
      <c r="M30" s="25"/>
      <c r="N30" s="27"/>
    </row>
    <row r="31" spans="1:14" ht="12.75">
      <c r="A31" s="24" t="s">
        <v>23</v>
      </c>
      <c r="B31" s="18">
        <f t="shared" si="0"/>
        <v>108.178</v>
      </c>
      <c r="C31" s="25">
        <v>10890</v>
      </c>
      <c r="D31" s="25">
        <v>14200</v>
      </c>
      <c r="E31" s="26">
        <v>9410</v>
      </c>
      <c r="F31" s="25">
        <v>66719</v>
      </c>
      <c r="G31" s="25">
        <v>6959</v>
      </c>
      <c r="H31" s="18">
        <f t="shared" si="1"/>
        <v>38.437</v>
      </c>
      <c r="I31" s="25">
        <v>9910</v>
      </c>
      <c r="J31" s="25">
        <v>11640</v>
      </c>
      <c r="K31" s="39">
        <v>15252</v>
      </c>
      <c r="L31" s="25">
        <v>520</v>
      </c>
      <c r="M31" s="25">
        <v>1115</v>
      </c>
      <c r="N31" s="27">
        <v>957</v>
      </c>
    </row>
    <row r="32" spans="1:14" ht="12.75">
      <c r="A32" s="24" t="s">
        <v>24</v>
      </c>
      <c r="B32" s="18">
        <f t="shared" si="0"/>
        <v>4012.333</v>
      </c>
      <c r="C32" s="25"/>
      <c r="D32" s="25">
        <v>1676</v>
      </c>
      <c r="E32" s="26">
        <v>86</v>
      </c>
      <c r="F32" s="25">
        <v>9519</v>
      </c>
      <c r="G32" s="25">
        <v>4001052</v>
      </c>
      <c r="H32" s="18">
        <f t="shared" si="1"/>
        <v>0.44</v>
      </c>
      <c r="I32" s="25"/>
      <c r="J32" s="25"/>
      <c r="K32" s="39">
        <v>300</v>
      </c>
      <c r="L32" s="25">
        <v>90</v>
      </c>
      <c r="M32" s="25">
        <v>50</v>
      </c>
      <c r="N32" s="27">
        <v>59</v>
      </c>
    </row>
    <row r="33" spans="1:14" ht="12.75">
      <c r="A33" s="24" t="s">
        <v>25</v>
      </c>
      <c r="B33" s="18">
        <f t="shared" si="0"/>
        <v>15</v>
      </c>
      <c r="C33" s="25"/>
      <c r="D33" s="25"/>
      <c r="E33" s="26"/>
      <c r="F33" s="25"/>
      <c r="G33" s="25">
        <v>15000</v>
      </c>
      <c r="H33" s="18">
        <f t="shared" si="1"/>
        <v>0</v>
      </c>
      <c r="I33" s="25"/>
      <c r="J33" s="25"/>
      <c r="K33" s="39"/>
      <c r="L33" s="25"/>
      <c r="M33" s="25"/>
      <c r="N33" s="27">
        <v>719</v>
      </c>
    </row>
    <row r="34" spans="1:14" ht="12.75">
      <c r="A34" s="24" t="s">
        <v>26</v>
      </c>
      <c r="B34" s="18">
        <f t="shared" si="0"/>
        <v>0</v>
      </c>
      <c r="C34" s="25"/>
      <c r="D34" s="25"/>
      <c r="E34" s="26"/>
      <c r="F34" s="25"/>
      <c r="G34" s="25"/>
      <c r="H34" s="18">
        <f t="shared" si="1"/>
        <v>0</v>
      </c>
      <c r="I34" s="25"/>
      <c r="J34" s="25"/>
      <c r="K34" s="39"/>
      <c r="L34" s="25"/>
      <c r="M34" s="25"/>
      <c r="N34" s="27"/>
    </row>
    <row r="35" spans="1:14" ht="12.75">
      <c r="A35" s="24" t="s">
        <v>27</v>
      </c>
      <c r="B35" s="18">
        <f t="shared" si="0"/>
        <v>0</v>
      </c>
      <c r="C35" s="25"/>
      <c r="D35" s="25"/>
      <c r="E35" s="26"/>
      <c r="F35" s="25"/>
      <c r="G35" s="25"/>
      <c r="H35" s="18">
        <f t="shared" si="1"/>
        <v>0</v>
      </c>
      <c r="I35" s="25"/>
      <c r="J35" s="25"/>
      <c r="K35" s="39"/>
      <c r="L35" s="25"/>
      <c r="M35" s="25"/>
      <c r="N35" s="27"/>
    </row>
    <row r="36" spans="1:14" ht="12.75">
      <c r="A36" s="24" t="s">
        <v>28</v>
      </c>
      <c r="B36" s="18">
        <f t="shared" si="0"/>
        <v>19.295</v>
      </c>
      <c r="C36" s="25">
        <v>3450</v>
      </c>
      <c r="D36" s="25">
        <v>550</v>
      </c>
      <c r="E36" s="26">
        <v>2855</v>
      </c>
      <c r="F36" s="25">
        <v>12440</v>
      </c>
      <c r="G36" s="25"/>
      <c r="H36" s="18">
        <f t="shared" si="1"/>
        <v>39.7</v>
      </c>
      <c r="I36" s="25">
        <v>11952</v>
      </c>
      <c r="J36" s="25">
        <v>11773</v>
      </c>
      <c r="K36" s="39">
        <v>8062</v>
      </c>
      <c r="L36" s="25">
        <v>2013</v>
      </c>
      <c r="M36" s="25">
        <v>5900</v>
      </c>
      <c r="N36" s="27">
        <v>3958</v>
      </c>
    </row>
    <row r="37" spans="1:14" ht="12.75">
      <c r="A37" s="24" t="s">
        <v>29</v>
      </c>
      <c r="B37" s="18">
        <f t="shared" si="0"/>
        <v>11.47</v>
      </c>
      <c r="C37" s="25">
        <v>3250</v>
      </c>
      <c r="D37" s="25">
        <v>3340</v>
      </c>
      <c r="E37" s="26">
        <v>3120</v>
      </c>
      <c r="F37" s="25">
        <v>1110</v>
      </c>
      <c r="G37" s="25">
        <v>650</v>
      </c>
      <c r="H37" s="18">
        <f t="shared" si="1"/>
        <v>6.76</v>
      </c>
      <c r="I37" s="25">
        <v>100</v>
      </c>
      <c r="J37" s="25">
        <v>1590</v>
      </c>
      <c r="K37" s="39">
        <v>5070</v>
      </c>
      <c r="L37" s="25"/>
      <c r="M37" s="25"/>
      <c r="N37" s="27">
        <v>158</v>
      </c>
    </row>
    <row r="38" spans="1:14" ht="12.75">
      <c r="A38" s="24" t="s">
        <v>30</v>
      </c>
      <c r="B38" s="18">
        <f t="shared" si="0"/>
        <v>1908.399</v>
      </c>
      <c r="C38" s="25">
        <v>335294</v>
      </c>
      <c r="D38" s="25">
        <v>566405</v>
      </c>
      <c r="E38" s="26">
        <v>355298</v>
      </c>
      <c r="F38" s="25">
        <v>369987</v>
      </c>
      <c r="G38" s="25">
        <v>281415</v>
      </c>
      <c r="H38" s="18">
        <f t="shared" si="1"/>
        <v>119.457</v>
      </c>
      <c r="I38" s="25">
        <v>46764</v>
      </c>
      <c r="J38" s="25">
        <v>5020</v>
      </c>
      <c r="K38" s="39">
        <v>44559</v>
      </c>
      <c r="L38" s="25">
        <v>16242</v>
      </c>
      <c r="M38" s="25">
        <v>6872</v>
      </c>
      <c r="N38" s="27">
        <v>18993</v>
      </c>
    </row>
    <row r="39" spans="1:14" ht="12.75">
      <c r="A39" s="24" t="s">
        <v>31</v>
      </c>
      <c r="B39" s="29">
        <f t="shared" si="0"/>
        <v>19.6</v>
      </c>
      <c r="C39" s="25"/>
      <c r="D39" s="25">
        <v>16800</v>
      </c>
      <c r="E39" s="26">
        <v>2400</v>
      </c>
      <c r="F39" s="25">
        <v>400</v>
      </c>
      <c r="G39" s="25"/>
      <c r="H39" s="18">
        <f t="shared" si="1"/>
        <v>36.597</v>
      </c>
      <c r="I39" s="25">
        <v>6235</v>
      </c>
      <c r="J39" s="25">
        <v>9355</v>
      </c>
      <c r="K39" s="39">
        <v>19142</v>
      </c>
      <c r="L39" s="25">
        <v>555</v>
      </c>
      <c r="M39" s="25">
        <v>1310</v>
      </c>
      <c r="N39" s="27">
        <v>938</v>
      </c>
    </row>
    <row r="40" spans="1:13" ht="13.5" thickBot="1">
      <c r="A40" s="40" t="s">
        <v>38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4" ht="13.5" thickTop="1">
      <c r="A41" s="17" t="s">
        <v>9</v>
      </c>
      <c r="B41" s="18">
        <f aca="true" t="shared" si="2" ref="B41:B46">SUM(C41:G41)/1000</f>
        <v>1.802</v>
      </c>
      <c r="C41" s="19"/>
      <c r="D41" s="19"/>
      <c r="E41" s="19">
        <v>62</v>
      </c>
      <c r="F41" s="19"/>
      <c r="G41" s="19">
        <v>1740</v>
      </c>
      <c r="H41" s="18">
        <f aca="true" t="shared" si="3" ref="H41:H47">SUM(I41:M41)/1000</f>
        <v>4.89</v>
      </c>
      <c r="I41" s="19">
        <v>57</v>
      </c>
      <c r="J41" s="19">
        <v>53</v>
      </c>
      <c r="K41" s="19">
        <v>4780</v>
      </c>
      <c r="L41" s="19"/>
      <c r="M41" s="19"/>
      <c r="N41" s="23"/>
    </row>
    <row r="42" spans="1:14" ht="12.75">
      <c r="A42" s="24" t="s">
        <v>32</v>
      </c>
      <c r="B42" s="18">
        <f t="shared" si="2"/>
        <v>0</v>
      </c>
      <c r="C42" s="19"/>
      <c r="D42" s="25"/>
      <c r="E42" s="25"/>
      <c r="F42" s="25"/>
      <c r="G42" s="25"/>
      <c r="H42" s="18">
        <f t="shared" si="3"/>
        <v>0</v>
      </c>
      <c r="I42" s="25"/>
      <c r="J42" s="25"/>
      <c r="K42" s="39"/>
      <c r="L42" s="25"/>
      <c r="M42" s="25"/>
      <c r="N42" s="27">
        <v>41</v>
      </c>
    </row>
    <row r="43" spans="1:14" ht="12.75">
      <c r="A43" s="24" t="s">
        <v>33</v>
      </c>
      <c r="B43" s="18">
        <f t="shared" si="2"/>
        <v>31.396</v>
      </c>
      <c r="C43" s="19">
        <v>3417</v>
      </c>
      <c r="D43" s="25">
        <v>11653</v>
      </c>
      <c r="E43" s="25">
        <v>11216</v>
      </c>
      <c r="F43" s="25">
        <v>5110</v>
      </c>
      <c r="G43" s="30"/>
      <c r="H43" s="18">
        <f t="shared" si="3"/>
        <v>1.205</v>
      </c>
      <c r="I43" s="25">
        <v>796</v>
      </c>
      <c r="J43" s="25">
        <v>109</v>
      </c>
      <c r="K43" s="39">
        <v>257</v>
      </c>
      <c r="L43" s="25">
        <v>31</v>
      </c>
      <c r="M43" s="25">
        <v>12</v>
      </c>
      <c r="N43" s="27"/>
    </row>
    <row r="44" spans="1:14" ht="12.75">
      <c r="A44" s="24" t="s">
        <v>24</v>
      </c>
      <c r="B44" s="18">
        <f t="shared" si="2"/>
        <v>0</v>
      </c>
      <c r="C44" s="19"/>
      <c r="D44" s="18"/>
      <c r="E44" s="18"/>
      <c r="F44" s="18"/>
      <c r="G44" s="18"/>
      <c r="H44" s="18">
        <f t="shared" si="3"/>
        <v>0</v>
      </c>
      <c r="I44" s="18"/>
      <c r="J44" s="18"/>
      <c r="K44" s="39"/>
      <c r="L44" s="18"/>
      <c r="M44" s="18"/>
      <c r="N44" s="31"/>
    </row>
    <row r="45" spans="1:14" ht="12.75">
      <c r="A45" s="24" t="s">
        <v>17</v>
      </c>
      <c r="B45" s="18">
        <f t="shared" si="2"/>
        <v>0</v>
      </c>
      <c r="C45" s="19"/>
      <c r="D45" s="25"/>
      <c r="E45" s="25"/>
      <c r="F45" s="25"/>
      <c r="G45" s="25"/>
      <c r="H45" s="18">
        <f t="shared" si="3"/>
        <v>0.065</v>
      </c>
      <c r="I45" s="25">
        <v>18</v>
      </c>
      <c r="J45" s="25">
        <v>17</v>
      </c>
      <c r="K45" s="39">
        <v>3</v>
      </c>
      <c r="L45" s="25">
        <v>24</v>
      </c>
      <c r="M45" s="25">
        <v>3</v>
      </c>
      <c r="N45" s="27">
        <v>3</v>
      </c>
    </row>
    <row r="46" spans="1:14" ht="12.75">
      <c r="A46" s="24" t="s">
        <v>34</v>
      </c>
      <c r="B46" s="18">
        <f t="shared" si="2"/>
        <v>0</v>
      </c>
      <c r="C46" s="19"/>
      <c r="D46" s="25"/>
      <c r="E46" s="25"/>
      <c r="F46" s="25"/>
      <c r="G46" s="25"/>
      <c r="H46" s="18">
        <f t="shared" si="3"/>
        <v>214.143</v>
      </c>
      <c r="I46" s="25">
        <v>22758</v>
      </c>
      <c r="J46" s="25">
        <v>734</v>
      </c>
      <c r="K46" s="39">
        <v>102088</v>
      </c>
      <c r="L46" s="25">
        <v>88123</v>
      </c>
      <c r="M46" s="25">
        <v>440</v>
      </c>
      <c r="N46" s="27">
        <v>1318</v>
      </c>
    </row>
    <row r="47" spans="1:14" ht="13.5" thickBot="1">
      <c r="A47" s="32" t="s">
        <v>35</v>
      </c>
      <c r="B47" s="33">
        <v>0</v>
      </c>
      <c r="C47" s="34"/>
      <c r="D47" s="34"/>
      <c r="E47" s="34"/>
      <c r="F47" s="34"/>
      <c r="G47" s="34"/>
      <c r="H47" s="33">
        <f t="shared" si="3"/>
        <v>0</v>
      </c>
      <c r="I47" s="34"/>
      <c r="J47" s="34"/>
      <c r="K47" s="34"/>
      <c r="L47" s="34"/>
      <c r="M47" s="34"/>
      <c r="N47" s="35"/>
    </row>
    <row r="48" spans="1:13" ht="13.5" thickTop="1">
      <c r="A48" s="36"/>
      <c r="B48" s="37"/>
      <c r="C48" s="38"/>
      <c r="D48" s="38"/>
      <c r="E48" s="38"/>
      <c r="F48" s="37"/>
      <c r="G48" s="38"/>
      <c r="H48" s="38"/>
      <c r="I48" s="38"/>
      <c r="J48" s="38"/>
      <c r="K48" s="38"/>
      <c r="L48" s="38"/>
      <c r="M48" s="38"/>
    </row>
    <row r="49" ht="12.75">
      <c r="A49" s="36" t="s">
        <v>36</v>
      </c>
    </row>
    <row r="50" ht="12.75">
      <c r="A50" t="s">
        <v>37</v>
      </c>
    </row>
  </sheetData>
  <mergeCells count="5">
    <mergeCell ref="A40:M40"/>
    <mergeCell ref="A4:M4"/>
    <mergeCell ref="A6:N6"/>
    <mergeCell ref="A10:M10"/>
    <mergeCell ref="B11:K11"/>
  </mergeCells>
  <printOptions/>
  <pageMargins left="0.75" right="0.75" top="1" bottom="1" header="0" footer="0"/>
  <pageSetup horizontalDpi="300" verticalDpi="300" orientation="portrait" r:id="rId1"/>
  <ignoredErrors>
    <ignoredError sqref="H15 H16:H39 H41:H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N50"/>
  <sheetViews>
    <sheetView tabSelected="1" zoomScale="75" zoomScaleNormal="75" workbookViewId="0" topLeftCell="A1">
      <selection activeCell="O38" sqref="O38"/>
    </sheetView>
  </sheetViews>
  <sheetFormatPr defaultColWidth="11.421875" defaultRowHeight="12.75"/>
  <cols>
    <col min="1" max="1" width="22.7109375" style="0" customWidth="1"/>
    <col min="2" max="2" width="10.8515625" style="0" customWidth="1"/>
    <col min="3" max="7" width="11.421875" style="0" hidden="1" customWidth="1"/>
    <col min="8" max="8" width="16.00390625" style="0" customWidth="1"/>
    <col min="9" max="13" width="11.421875" style="0" hidden="1" customWidth="1"/>
    <col min="14" max="14" width="13.57421875" style="0" customWidth="1"/>
  </cols>
  <sheetData>
    <row r="3" spans="1:14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3" ht="12.7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12.75">
      <c r="A6" s="43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3.5" thickBot="1">
      <c r="A10" s="45" t="s">
        <v>39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4" ht="13.5" thickTop="1">
      <c r="A11" s="6"/>
      <c r="B11" s="46" t="s">
        <v>2</v>
      </c>
      <c r="C11" s="46"/>
      <c r="D11" s="46"/>
      <c r="E11" s="46"/>
      <c r="F11" s="46"/>
      <c r="G11" s="46"/>
      <c r="H11" s="46"/>
      <c r="I11" s="46"/>
      <c r="J11" s="46"/>
      <c r="K11" s="46"/>
      <c r="L11" s="7"/>
      <c r="M11" s="7"/>
      <c r="N11" s="8"/>
    </row>
    <row r="12" spans="1:14" ht="12.75">
      <c r="A12" s="9" t="s">
        <v>3</v>
      </c>
      <c r="B12" s="10"/>
      <c r="C12" s="11"/>
      <c r="D12" s="11"/>
      <c r="E12" s="11"/>
      <c r="F12" s="11"/>
      <c r="G12" s="11"/>
      <c r="H12" s="10"/>
      <c r="I12" s="11"/>
      <c r="J12" s="11"/>
      <c r="K12" s="11"/>
      <c r="L12" s="12"/>
      <c r="M12" s="12"/>
      <c r="N12" s="27" t="s">
        <v>40</v>
      </c>
    </row>
    <row r="13" spans="1:14" ht="13.5" thickBot="1">
      <c r="A13" s="13"/>
      <c r="B13" s="14" t="s">
        <v>4</v>
      </c>
      <c r="C13" s="15">
        <v>38798</v>
      </c>
      <c r="D13" s="15">
        <v>38799</v>
      </c>
      <c r="E13" s="15">
        <v>38800</v>
      </c>
      <c r="F13" s="15">
        <v>38803</v>
      </c>
      <c r="G13" s="15">
        <v>38804</v>
      </c>
      <c r="H13" s="14" t="s">
        <v>5</v>
      </c>
      <c r="I13" s="15">
        <v>38798</v>
      </c>
      <c r="J13" s="15">
        <v>38799</v>
      </c>
      <c r="K13" s="15">
        <v>38800</v>
      </c>
      <c r="L13" s="15">
        <v>38803</v>
      </c>
      <c r="M13" s="15">
        <v>38804</v>
      </c>
      <c r="N13" s="16" t="s">
        <v>44</v>
      </c>
    </row>
    <row r="14" spans="1:14" ht="13.5" thickTop="1">
      <c r="A14" s="17" t="s">
        <v>6</v>
      </c>
      <c r="B14" s="18">
        <f aca="true" t="shared" si="0" ref="B14:B39">SUM(C14:G14)/1000</f>
        <v>0</v>
      </c>
      <c r="C14" s="19"/>
      <c r="D14" s="19"/>
      <c r="E14" s="19"/>
      <c r="F14" s="20"/>
      <c r="G14" s="19"/>
      <c r="H14" s="18">
        <f aca="true" t="shared" si="1" ref="H14:H39">SUM(I14:M14)/1000</f>
        <v>0</v>
      </c>
      <c r="I14" s="19"/>
      <c r="J14" s="19"/>
      <c r="K14" s="21"/>
      <c r="L14" s="22"/>
      <c r="M14" s="22"/>
      <c r="N14" s="23"/>
    </row>
    <row r="15" spans="1:14" ht="12.75">
      <c r="A15" s="24" t="s">
        <v>7</v>
      </c>
      <c r="B15" s="18">
        <f t="shared" si="0"/>
        <v>15.2</v>
      </c>
      <c r="C15" s="25">
        <v>700</v>
      </c>
      <c r="D15" s="25"/>
      <c r="E15" s="25">
        <v>10000</v>
      </c>
      <c r="F15" s="19">
        <v>4500</v>
      </c>
      <c r="G15" s="25"/>
      <c r="H15" s="18">
        <f>SUM(I15:M15)/1000</f>
        <v>14.452</v>
      </c>
      <c r="I15" s="25">
        <v>10710</v>
      </c>
      <c r="J15" s="25">
        <v>350</v>
      </c>
      <c r="K15" s="39">
        <v>1892</v>
      </c>
      <c r="L15" s="25">
        <v>1100</v>
      </c>
      <c r="M15" s="25">
        <v>400</v>
      </c>
      <c r="N15" s="27">
        <v>410</v>
      </c>
    </row>
    <row r="16" spans="1:14" ht="12.75">
      <c r="A16" s="24" t="s">
        <v>8</v>
      </c>
      <c r="B16" s="18">
        <f t="shared" si="0"/>
        <v>39.347</v>
      </c>
      <c r="C16" s="25">
        <v>230</v>
      </c>
      <c r="D16" s="25">
        <v>15580</v>
      </c>
      <c r="E16" s="25">
        <v>17100</v>
      </c>
      <c r="F16" s="25">
        <v>5507</v>
      </c>
      <c r="G16" s="25">
        <v>930</v>
      </c>
      <c r="H16" s="18">
        <f t="shared" si="1"/>
        <v>17.029</v>
      </c>
      <c r="I16" s="25">
        <v>4662</v>
      </c>
      <c r="J16" s="25">
        <v>1554</v>
      </c>
      <c r="K16" s="39">
        <v>3948</v>
      </c>
      <c r="L16" s="25">
        <v>565</v>
      </c>
      <c r="M16" s="25">
        <v>6300</v>
      </c>
      <c r="N16" s="27">
        <v>1282</v>
      </c>
    </row>
    <row r="17" spans="1:14" ht="12.75">
      <c r="A17" s="17" t="s">
        <v>9</v>
      </c>
      <c r="B17" s="18">
        <f t="shared" si="0"/>
        <v>0</v>
      </c>
      <c r="C17" s="19"/>
      <c r="D17" s="19"/>
      <c r="E17" s="19"/>
      <c r="F17" s="19"/>
      <c r="G17" s="19"/>
      <c r="H17" s="18">
        <f t="shared" si="1"/>
        <v>16.826</v>
      </c>
      <c r="I17" s="19">
        <v>8496</v>
      </c>
      <c r="J17" s="19">
        <v>1980</v>
      </c>
      <c r="K17" s="39">
        <v>6350</v>
      </c>
      <c r="L17" s="19"/>
      <c r="M17" s="19"/>
      <c r="N17" s="28">
        <v>372</v>
      </c>
    </row>
    <row r="18" spans="1:14" ht="12.75">
      <c r="A18" s="24" t="s">
        <v>10</v>
      </c>
      <c r="B18" s="18">
        <f t="shared" si="0"/>
        <v>123.078</v>
      </c>
      <c r="C18" s="25">
        <v>68066</v>
      </c>
      <c r="D18" s="25">
        <v>2526</v>
      </c>
      <c r="E18" s="25">
        <v>12180</v>
      </c>
      <c r="F18" s="25">
        <v>20845</v>
      </c>
      <c r="G18" s="25">
        <v>19461</v>
      </c>
      <c r="H18" s="18">
        <f t="shared" si="1"/>
        <v>3.625</v>
      </c>
      <c r="I18" s="25">
        <v>1790</v>
      </c>
      <c r="J18" s="25">
        <v>200</v>
      </c>
      <c r="K18" s="39">
        <v>1200</v>
      </c>
      <c r="L18" s="25">
        <v>205</v>
      </c>
      <c r="M18" s="25">
        <v>230</v>
      </c>
      <c r="N18" s="27">
        <v>1334</v>
      </c>
    </row>
    <row r="19" spans="1:14" ht="12.75">
      <c r="A19" s="24" t="s">
        <v>11</v>
      </c>
      <c r="B19" s="18">
        <f t="shared" si="0"/>
        <v>348.3</v>
      </c>
      <c r="C19" s="25">
        <v>30800</v>
      </c>
      <c r="D19" s="25">
        <v>59350</v>
      </c>
      <c r="E19" s="25">
        <v>99000</v>
      </c>
      <c r="F19" s="25">
        <v>85140</v>
      </c>
      <c r="G19" s="25">
        <v>74010</v>
      </c>
      <c r="H19" s="18">
        <f t="shared" si="1"/>
        <v>16.764</v>
      </c>
      <c r="I19" s="25">
        <v>1375</v>
      </c>
      <c r="J19" s="25">
        <v>1435</v>
      </c>
      <c r="K19" s="39">
        <v>10229</v>
      </c>
      <c r="L19" s="25">
        <v>325</v>
      </c>
      <c r="M19" s="25">
        <v>3400</v>
      </c>
      <c r="N19" s="27">
        <v>2924</v>
      </c>
    </row>
    <row r="20" spans="1:14" ht="12.75">
      <c r="A20" s="24" t="s">
        <v>12</v>
      </c>
      <c r="B20" s="18">
        <f t="shared" si="0"/>
        <v>13.56</v>
      </c>
      <c r="C20" s="25">
        <v>4760</v>
      </c>
      <c r="D20" s="25"/>
      <c r="E20" s="25"/>
      <c r="F20" s="25"/>
      <c r="G20" s="25">
        <v>8800</v>
      </c>
      <c r="H20" s="18">
        <f t="shared" si="1"/>
        <v>0</v>
      </c>
      <c r="I20" s="25"/>
      <c r="J20" s="25"/>
      <c r="K20" s="39"/>
      <c r="L20" s="25"/>
      <c r="M20" s="25"/>
      <c r="N20" s="27">
        <v>55</v>
      </c>
    </row>
    <row r="21" spans="1:14" ht="12.75">
      <c r="A21" s="24" t="s">
        <v>13</v>
      </c>
      <c r="B21" s="18">
        <f t="shared" si="0"/>
        <v>327.441</v>
      </c>
      <c r="C21" s="25">
        <v>39000</v>
      </c>
      <c r="D21" s="25">
        <v>54041</v>
      </c>
      <c r="E21" s="25">
        <v>90290</v>
      </c>
      <c r="F21" s="25">
        <v>67110</v>
      </c>
      <c r="G21" s="25">
        <v>77000</v>
      </c>
      <c r="H21" s="18">
        <f t="shared" si="1"/>
        <v>3.14</v>
      </c>
      <c r="I21" s="25">
        <v>430</v>
      </c>
      <c r="J21" s="25">
        <v>90</v>
      </c>
      <c r="K21" s="39">
        <v>2580</v>
      </c>
      <c r="L21" s="25">
        <v>40</v>
      </c>
      <c r="M21" s="25"/>
      <c r="N21" s="27">
        <v>3798</v>
      </c>
    </row>
    <row r="22" spans="1:14" ht="12.75">
      <c r="A22" s="24" t="s">
        <v>14</v>
      </c>
      <c r="B22" s="18">
        <f t="shared" si="0"/>
        <v>400.896</v>
      </c>
      <c r="C22" s="25">
        <v>51190</v>
      </c>
      <c r="D22" s="25">
        <v>88076</v>
      </c>
      <c r="E22" s="25">
        <v>139500</v>
      </c>
      <c r="F22" s="25">
        <v>24830</v>
      </c>
      <c r="G22" s="25">
        <v>97300</v>
      </c>
      <c r="H22" s="18">
        <f t="shared" si="1"/>
        <v>11.024</v>
      </c>
      <c r="I22" s="25">
        <v>5772</v>
      </c>
      <c r="J22" s="25">
        <v>274</v>
      </c>
      <c r="K22" s="39">
        <v>4018</v>
      </c>
      <c r="L22" s="25">
        <v>410</v>
      </c>
      <c r="M22" s="25">
        <v>550</v>
      </c>
      <c r="N22" s="27"/>
    </row>
    <row r="23" spans="1:14" ht="12.75">
      <c r="A23" s="24" t="s">
        <v>15</v>
      </c>
      <c r="B23" s="18">
        <f t="shared" si="0"/>
        <v>0</v>
      </c>
      <c r="C23" s="25"/>
      <c r="D23" s="25"/>
      <c r="E23" s="25"/>
      <c r="F23" s="25"/>
      <c r="G23" s="25"/>
      <c r="H23" s="18">
        <f t="shared" si="1"/>
        <v>0.02</v>
      </c>
      <c r="I23" s="25"/>
      <c r="J23" s="25">
        <v>20</v>
      </c>
      <c r="K23" s="39"/>
      <c r="L23" s="25"/>
      <c r="M23" s="25"/>
      <c r="N23" s="27">
        <v>32</v>
      </c>
    </row>
    <row r="24" spans="1:14" ht="12.75">
      <c r="A24" s="24" t="s">
        <v>16</v>
      </c>
      <c r="B24" s="18">
        <f t="shared" si="0"/>
        <v>53.509</v>
      </c>
      <c r="C24" s="25">
        <v>13400</v>
      </c>
      <c r="D24" s="25">
        <v>10550</v>
      </c>
      <c r="E24" s="25">
        <v>10550</v>
      </c>
      <c r="F24" s="25">
        <v>12859</v>
      </c>
      <c r="G24" s="25">
        <v>6150</v>
      </c>
      <c r="H24" s="18">
        <f t="shared" si="1"/>
        <v>44.796</v>
      </c>
      <c r="I24" s="25">
        <v>18088</v>
      </c>
      <c r="J24" s="25">
        <v>1062</v>
      </c>
      <c r="K24" s="39">
        <v>22834</v>
      </c>
      <c r="L24" s="25">
        <v>536</v>
      </c>
      <c r="M24" s="25">
        <v>2276</v>
      </c>
      <c r="N24" s="27">
        <v>1012</v>
      </c>
    </row>
    <row r="25" spans="1:14" ht="12.75">
      <c r="A25" s="24" t="s">
        <v>17</v>
      </c>
      <c r="B25" s="18">
        <f t="shared" si="0"/>
        <v>0</v>
      </c>
      <c r="C25" s="25"/>
      <c r="D25" s="25"/>
      <c r="E25" s="25"/>
      <c r="F25" s="25"/>
      <c r="G25" s="25"/>
      <c r="H25" s="18">
        <f t="shared" si="1"/>
        <v>0.635</v>
      </c>
      <c r="I25" s="25"/>
      <c r="J25" s="25">
        <v>310</v>
      </c>
      <c r="K25" s="39">
        <v>280</v>
      </c>
      <c r="L25" s="25">
        <v>30</v>
      </c>
      <c r="M25" s="25">
        <v>15</v>
      </c>
      <c r="N25" s="27"/>
    </row>
    <row r="26" spans="1:14" ht="12.75">
      <c r="A26" s="24" t="s">
        <v>18</v>
      </c>
      <c r="B26" s="18">
        <f t="shared" si="0"/>
        <v>75.97</v>
      </c>
      <c r="C26" s="25">
        <v>54000</v>
      </c>
      <c r="D26" s="25"/>
      <c r="E26" s="25">
        <v>17500</v>
      </c>
      <c r="F26" s="25">
        <v>4470</v>
      </c>
      <c r="G26" s="25"/>
      <c r="H26" s="18">
        <f t="shared" si="1"/>
        <v>46.627</v>
      </c>
      <c r="I26" s="25">
        <v>8687</v>
      </c>
      <c r="J26" s="25"/>
      <c r="K26" s="39">
        <v>37940</v>
      </c>
      <c r="L26" s="25"/>
      <c r="M26" s="25"/>
      <c r="N26" s="27">
        <v>4788</v>
      </c>
    </row>
    <row r="27" spans="1:14" ht="12.75">
      <c r="A27" s="24" t="s">
        <v>19</v>
      </c>
      <c r="B27" s="18">
        <f t="shared" si="0"/>
        <v>0</v>
      </c>
      <c r="C27" s="25"/>
      <c r="D27" s="25"/>
      <c r="E27" s="25"/>
      <c r="F27" s="25"/>
      <c r="G27" s="25"/>
      <c r="H27" s="18">
        <f t="shared" si="1"/>
        <v>270.2</v>
      </c>
      <c r="I27" s="25">
        <v>30</v>
      </c>
      <c r="J27" s="25">
        <v>265320</v>
      </c>
      <c r="K27" s="39">
        <v>50</v>
      </c>
      <c r="L27" s="25"/>
      <c r="M27" s="25">
        <v>4800</v>
      </c>
      <c r="N27" s="27">
        <v>5014</v>
      </c>
    </row>
    <row r="28" spans="1:14" ht="12.75">
      <c r="A28" s="24" t="s">
        <v>20</v>
      </c>
      <c r="B28" s="18">
        <f t="shared" si="0"/>
        <v>19.1</v>
      </c>
      <c r="C28" s="25">
        <v>4600</v>
      </c>
      <c r="D28" s="25">
        <v>1000</v>
      </c>
      <c r="E28" s="25">
        <v>3200</v>
      </c>
      <c r="F28" s="25">
        <v>3050</v>
      </c>
      <c r="G28" s="25">
        <v>7250</v>
      </c>
      <c r="H28" s="18">
        <f t="shared" si="1"/>
        <v>13.005</v>
      </c>
      <c r="I28" s="25">
        <v>3055</v>
      </c>
      <c r="J28" s="25"/>
      <c r="K28" s="39">
        <v>9760</v>
      </c>
      <c r="L28" s="25">
        <v>10</v>
      </c>
      <c r="M28" s="25">
        <v>180</v>
      </c>
      <c r="N28" s="27">
        <v>171</v>
      </c>
    </row>
    <row r="29" spans="1:14" ht="12.75">
      <c r="A29" s="24" t="s">
        <v>21</v>
      </c>
      <c r="B29" s="18">
        <f t="shared" si="0"/>
        <v>2.78</v>
      </c>
      <c r="C29" s="25"/>
      <c r="D29" s="25">
        <v>600</v>
      </c>
      <c r="E29" s="25">
        <v>180</v>
      </c>
      <c r="F29" s="25">
        <v>2000</v>
      </c>
      <c r="G29" s="25"/>
      <c r="H29" s="18">
        <f t="shared" si="1"/>
        <v>0.21</v>
      </c>
      <c r="I29" s="25">
        <v>30</v>
      </c>
      <c r="J29" s="25">
        <v>90</v>
      </c>
      <c r="K29" s="39">
        <v>10</v>
      </c>
      <c r="L29" s="25">
        <v>10</v>
      </c>
      <c r="M29" s="25">
        <v>70</v>
      </c>
      <c r="N29" s="27">
        <v>25</v>
      </c>
    </row>
    <row r="30" spans="1:14" ht="12.75">
      <c r="A30" s="24" t="s">
        <v>22</v>
      </c>
      <c r="B30" s="18">
        <f t="shared" si="0"/>
        <v>0</v>
      </c>
      <c r="C30" s="25"/>
      <c r="D30" s="25"/>
      <c r="E30" s="25"/>
      <c r="F30" s="25"/>
      <c r="G30" s="25"/>
      <c r="H30" s="18">
        <f t="shared" si="1"/>
        <v>0</v>
      </c>
      <c r="I30" s="25"/>
      <c r="J30" s="25"/>
      <c r="K30" s="39"/>
      <c r="L30" s="25"/>
      <c r="M30" s="25"/>
      <c r="N30" s="27"/>
    </row>
    <row r="31" spans="1:14" ht="12.75">
      <c r="A31" s="24" t="s">
        <v>23</v>
      </c>
      <c r="B31" s="18">
        <f t="shared" si="0"/>
        <v>110.257</v>
      </c>
      <c r="C31" s="25">
        <v>13367</v>
      </c>
      <c r="D31" s="25"/>
      <c r="E31" s="25">
        <v>87730</v>
      </c>
      <c r="F31" s="25"/>
      <c r="G31" s="25">
        <v>9160</v>
      </c>
      <c r="H31" s="18">
        <f t="shared" si="1"/>
        <v>28.971</v>
      </c>
      <c r="I31" s="25">
        <v>7240</v>
      </c>
      <c r="J31" s="25">
        <v>760</v>
      </c>
      <c r="K31" s="39">
        <v>19411</v>
      </c>
      <c r="L31" s="25">
        <v>90</v>
      </c>
      <c r="M31" s="25">
        <v>1470</v>
      </c>
      <c r="N31" s="27">
        <v>1161</v>
      </c>
    </row>
    <row r="32" spans="1:14" ht="12.75">
      <c r="A32" s="24" t="s">
        <v>24</v>
      </c>
      <c r="B32" s="18">
        <f t="shared" si="0"/>
        <v>2.841</v>
      </c>
      <c r="C32" s="25">
        <v>92</v>
      </c>
      <c r="D32" s="25"/>
      <c r="E32" s="25">
        <v>146</v>
      </c>
      <c r="F32" s="25">
        <v>2603</v>
      </c>
      <c r="G32" s="25"/>
      <c r="H32" s="18">
        <f t="shared" si="1"/>
        <v>0.57</v>
      </c>
      <c r="I32" s="25">
        <v>30</v>
      </c>
      <c r="J32" s="25">
        <v>40</v>
      </c>
      <c r="K32" s="39">
        <v>380</v>
      </c>
      <c r="L32" s="25">
        <v>70</v>
      </c>
      <c r="M32" s="25">
        <v>50</v>
      </c>
      <c r="N32" s="27">
        <v>70</v>
      </c>
    </row>
    <row r="33" spans="1:14" ht="12.75">
      <c r="A33" s="24" t="s">
        <v>25</v>
      </c>
      <c r="B33" s="18">
        <f t="shared" si="0"/>
        <v>96</v>
      </c>
      <c r="C33" s="25"/>
      <c r="D33" s="25"/>
      <c r="E33" s="25">
        <v>41000</v>
      </c>
      <c r="F33" s="25">
        <v>55000</v>
      </c>
      <c r="G33" s="25"/>
      <c r="H33" s="18">
        <f t="shared" si="1"/>
        <v>0</v>
      </c>
      <c r="I33" s="25"/>
      <c r="J33" s="25"/>
      <c r="K33" s="39"/>
      <c r="L33" s="25"/>
      <c r="M33" s="25"/>
      <c r="N33" s="27">
        <v>775</v>
      </c>
    </row>
    <row r="34" spans="1:14" ht="12.75">
      <c r="A34" s="24" t="s">
        <v>26</v>
      </c>
      <c r="B34" s="18">
        <f t="shared" si="0"/>
        <v>0</v>
      </c>
      <c r="C34" s="25"/>
      <c r="D34" s="25"/>
      <c r="E34" s="25"/>
      <c r="F34" s="25"/>
      <c r="G34" s="25"/>
      <c r="H34" s="18">
        <f t="shared" si="1"/>
        <v>0</v>
      </c>
      <c r="I34" s="25"/>
      <c r="J34" s="25"/>
      <c r="K34" s="39"/>
      <c r="L34" s="25"/>
      <c r="M34" s="25"/>
      <c r="N34" s="27"/>
    </row>
    <row r="35" spans="1:14" ht="12.75">
      <c r="A35" s="24" t="s">
        <v>27</v>
      </c>
      <c r="B35" s="18">
        <f t="shared" si="0"/>
        <v>0</v>
      </c>
      <c r="C35" s="25"/>
      <c r="D35" s="25"/>
      <c r="E35" s="25"/>
      <c r="F35" s="25"/>
      <c r="G35" s="25"/>
      <c r="H35" s="18">
        <f t="shared" si="1"/>
        <v>0</v>
      </c>
      <c r="I35" s="25"/>
      <c r="J35" s="25"/>
      <c r="K35" s="39"/>
      <c r="L35" s="25"/>
      <c r="M35" s="25"/>
      <c r="N35" s="27"/>
    </row>
    <row r="36" spans="1:14" ht="12.75">
      <c r="A36" s="24" t="s">
        <v>28</v>
      </c>
      <c r="B36" s="18">
        <f t="shared" si="0"/>
        <v>47.087</v>
      </c>
      <c r="C36" s="25">
        <v>2650</v>
      </c>
      <c r="D36" s="25">
        <v>950</v>
      </c>
      <c r="E36" s="25">
        <v>27700</v>
      </c>
      <c r="F36" s="25">
        <v>15787</v>
      </c>
      <c r="G36" s="25"/>
      <c r="H36" s="18">
        <f t="shared" si="1"/>
        <v>35.071</v>
      </c>
      <c r="I36" s="25">
        <v>25221</v>
      </c>
      <c r="J36" s="25">
        <v>3675</v>
      </c>
      <c r="K36" s="39"/>
      <c r="L36" s="25">
        <v>1325</v>
      </c>
      <c r="M36" s="25">
        <v>4850</v>
      </c>
      <c r="N36" s="27">
        <v>4129</v>
      </c>
    </row>
    <row r="37" spans="1:14" ht="12.75">
      <c r="A37" s="24" t="s">
        <v>29</v>
      </c>
      <c r="B37" s="18">
        <f t="shared" si="0"/>
        <v>3.25</v>
      </c>
      <c r="C37" s="25">
        <v>380</v>
      </c>
      <c r="D37" s="25"/>
      <c r="E37" s="25">
        <v>1030</v>
      </c>
      <c r="F37" s="25"/>
      <c r="G37" s="25">
        <v>1840</v>
      </c>
      <c r="H37" s="18">
        <f t="shared" si="1"/>
        <v>1</v>
      </c>
      <c r="I37" s="25">
        <v>630</v>
      </c>
      <c r="J37" s="25"/>
      <c r="K37" s="39">
        <v>200</v>
      </c>
      <c r="L37" s="25">
        <v>80</v>
      </c>
      <c r="M37" s="25">
        <v>90</v>
      </c>
      <c r="N37" s="27">
        <v>162</v>
      </c>
    </row>
    <row r="38" spans="1:14" ht="12.75">
      <c r="A38" s="24" t="s">
        <v>30</v>
      </c>
      <c r="B38" s="18">
        <f t="shared" si="0"/>
        <v>1695.832</v>
      </c>
      <c r="C38" s="25">
        <v>305305</v>
      </c>
      <c r="D38" s="25">
        <v>260514</v>
      </c>
      <c r="E38" s="25">
        <v>516195</v>
      </c>
      <c r="F38" s="25">
        <v>316093</v>
      </c>
      <c r="G38" s="25">
        <v>297725</v>
      </c>
      <c r="H38" s="18">
        <f t="shared" si="1"/>
        <v>292.515</v>
      </c>
      <c r="I38" s="25">
        <v>31903</v>
      </c>
      <c r="J38" s="25">
        <v>4183</v>
      </c>
      <c r="K38" s="39">
        <v>238967</v>
      </c>
      <c r="L38" s="25">
        <v>10367</v>
      </c>
      <c r="M38" s="25">
        <v>7095</v>
      </c>
      <c r="N38" s="27">
        <v>21038</v>
      </c>
    </row>
    <row r="39" spans="1:14" ht="12.75">
      <c r="A39" s="24" t="s">
        <v>31</v>
      </c>
      <c r="B39" s="29">
        <f t="shared" si="0"/>
        <v>1.11</v>
      </c>
      <c r="C39" s="25"/>
      <c r="D39" s="25">
        <v>410</v>
      </c>
      <c r="E39" s="25">
        <v>700</v>
      </c>
      <c r="F39" s="25"/>
      <c r="G39" s="25"/>
      <c r="H39" s="18">
        <f t="shared" si="1"/>
        <v>29.045</v>
      </c>
      <c r="I39" s="25">
        <v>6795</v>
      </c>
      <c r="J39" s="25">
        <v>9410</v>
      </c>
      <c r="K39" s="39">
        <v>11230</v>
      </c>
      <c r="L39" s="25">
        <v>790</v>
      </c>
      <c r="M39" s="25">
        <v>820</v>
      </c>
      <c r="N39" s="27">
        <v>969</v>
      </c>
    </row>
    <row r="40" spans="1:13" ht="13.5" thickBot="1">
      <c r="A40" s="40" t="s">
        <v>38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4" ht="13.5" thickTop="1">
      <c r="A41" s="17" t="s">
        <v>9</v>
      </c>
      <c r="B41" s="18">
        <f aca="true" t="shared" si="2" ref="B41:B46">SUM(C41:G41)/1000</f>
        <v>0</v>
      </c>
      <c r="C41" s="19"/>
      <c r="D41" s="19"/>
      <c r="E41" s="19"/>
      <c r="F41" s="19"/>
      <c r="G41" s="19"/>
      <c r="H41" s="18">
        <f aca="true" t="shared" si="3" ref="H41:H47">SUM(I41:M41)/1000</f>
        <v>0</v>
      </c>
      <c r="I41" s="19"/>
      <c r="J41" s="19"/>
      <c r="K41" s="19"/>
      <c r="L41" s="19"/>
      <c r="M41" s="19"/>
      <c r="N41" s="23"/>
    </row>
    <row r="42" spans="1:14" ht="12.75">
      <c r="A42" s="24" t="s">
        <v>32</v>
      </c>
      <c r="B42" s="18">
        <f t="shared" si="2"/>
        <v>0</v>
      </c>
      <c r="C42" s="19"/>
      <c r="D42" s="25"/>
      <c r="E42" s="25"/>
      <c r="F42" s="25"/>
      <c r="G42" s="25"/>
      <c r="H42" s="18">
        <f>SUM(I42:M42)/1000</f>
        <v>0</v>
      </c>
      <c r="I42" s="25"/>
      <c r="J42" s="25"/>
      <c r="K42" s="39"/>
      <c r="L42" s="25"/>
      <c r="M42" s="25"/>
      <c r="N42" s="27">
        <v>412</v>
      </c>
    </row>
    <row r="43" spans="1:14" ht="12.75">
      <c r="A43" s="24" t="s">
        <v>33</v>
      </c>
      <c r="B43" s="18">
        <f t="shared" si="2"/>
        <v>0</v>
      </c>
      <c r="C43" s="19"/>
      <c r="D43" s="25"/>
      <c r="E43" s="25"/>
      <c r="F43" s="30"/>
      <c r="G43" s="30"/>
      <c r="H43" s="18">
        <f t="shared" si="3"/>
        <v>0</v>
      </c>
      <c r="I43" s="25"/>
      <c r="J43" s="25"/>
      <c r="K43" s="39"/>
      <c r="L43" s="25"/>
      <c r="M43" s="25"/>
      <c r="N43" s="27"/>
    </row>
    <row r="44" spans="1:14" ht="12.75">
      <c r="A44" s="24" t="s">
        <v>24</v>
      </c>
      <c r="B44" s="18">
        <f t="shared" si="2"/>
        <v>0</v>
      </c>
      <c r="C44" s="19"/>
      <c r="D44" s="18"/>
      <c r="E44" s="18"/>
      <c r="F44" s="18"/>
      <c r="G44" s="18"/>
      <c r="H44" s="18">
        <f t="shared" si="3"/>
        <v>0</v>
      </c>
      <c r="I44" s="18"/>
      <c r="J44" s="18"/>
      <c r="K44" s="39"/>
      <c r="L44" s="18"/>
      <c r="M44" s="18"/>
      <c r="N44" s="31"/>
    </row>
    <row r="45" spans="1:14" ht="12.75">
      <c r="A45" s="24" t="s">
        <v>17</v>
      </c>
      <c r="B45" s="18">
        <f t="shared" si="2"/>
        <v>0</v>
      </c>
      <c r="C45" s="19"/>
      <c r="D45" s="25"/>
      <c r="E45" s="25"/>
      <c r="F45" s="25"/>
      <c r="G45" s="25"/>
      <c r="H45" s="18">
        <f t="shared" si="3"/>
        <v>0</v>
      </c>
      <c r="I45" s="25"/>
      <c r="J45" s="25"/>
      <c r="K45" s="39"/>
      <c r="L45" s="25"/>
      <c r="M45" s="25"/>
      <c r="N45" s="27">
        <v>16</v>
      </c>
    </row>
    <row r="46" spans="1:14" ht="12.75">
      <c r="A46" s="24" t="s">
        <v>34</v>
      </c>
      <c r="B46" s="18">
        <f t="shared" si="2"/>
        <v>0</v>
      </c>
      <c r="C46" s="19"/>
      <c r="D46" s="25"/>
      <c r="E46" s="25"/>
      <c r="F46" s="25"/>
      <c r="G46" s="25"/>
      <c r="H46" s="18">
        <f t="shared" si="3"/>
        <v>5312.03</v>
      </c>
      <c r="I46" s="25">
        <v>2920</v>
      </c>
      <c r="J46" s="25">
        <v>6680</v>
      </c>
      <c r="K46" s="39">
        <v>2218510</v>
      </c>
      <c r="L46" s="25">
        <v>2446890</v>
      </c>
      <c r="M46" s="25">
        <v>637030</v>
      </c>
      <c r="N46" s="27">
        <v>37384</v>
      </c>
    </row>
    <row r="47" spans="1:14" ht="13.5" thickBot="1">
      <c r="A47" s="32" t="s">
        <v>35</v>
      </c>
      <c r="B47" s="33">
        <v>0</v>
      </c>
      <c r="C47" s="34"/>
      <c r="D47" s="34"/>
      <c r="E47" s="34"/>
      <c r="F47" s="34"/>
      <c r="G47" s="34"/>
      <c r="H47" s="33">
        <f t="shared" si="3"/>
        <v>0</v>
      </c>
      <c r="I47" s="34"/>
      <c r="J47" s="34"/>
      <c r="K47" s="34"/>
      <c r="L47" s="34"/>
      <c r="M47" s="34"/>
      <c r="N47" s="35"/>
    </row>
    <row r="48" spans="1:13" ht="13.5" thickTop="1">
      <c r="A48" s="36"/>
      <c r="B48" s="37"/>
      <c r="C48" s="38"/>
      <c r="D48" s="38"/>
      <c r="E48" s="38"/>
      <c r="F48" s="37"/>
      <c r="G48" s="38"/>
      <c r="H48" s="38"/>
      <c r="I48" s="38"/>
      <c r="J48" s="38"/>
      <c r="K48" s="38"/>
      <c r="L48" s="38"/>
      <c r="M48" s="38"/>
    </row>
    <row r="49" ht="12.75">
      <c r="A49" s="36" t="s">
        <v>36</v>
      </c>
    </row>
    <row r="50" ht="12.75">
      <c r="A50" t="s">
        <v>37</v>
      </c>
    </row>
  </sheetData>
  <mergeCells count="5">
    <mergeCell ref="A40:M40"/>
    <mergeCell ref="A4:M4"/>
    <mergeCell ref="A6:N6"/>
    <mergeCell ref="A10:M10"/>
    <mergeCell ref="B11:K11"/>
  </mergeCells>
  <printOptions/>
  <pageMargins left="0.75" right="0.75" top="1" bottom="1" header="0" footer="0"/>
  <pageSetup horizontalDpi="300" verticalDpi="300" orientation="portrait" r:id="rId1"/>
  <ignoredErrors>
    <ignoredError sqref="H15:H39 H41:H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SEconomia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Silva</dc:creator>
  <cp:keywords/>
  <dc:description/>
  <cp:lastModifiedBy>sfonseca</cp:lastModifiedBy>
  <cp:lastPrinted>2005-10-27T11:25:44Z</cp:lastPrinted>
  <dcterms:created xsi:type="dcterms:W3CDTF">2005-05-12T15:54:43Z</dcterms:created>
  <dcterms:modified xsi:type="dcterms:W3CDTF">2006-03-30T20:19:39Z</dcterms:modified>
  <cp:category/>
  <cp:version/>
  <cp:contentType/>
  <cp:contentStatus/>
</cp:coreProperties>
</file>